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lkesmannen-my.sharepoint.com/personal/fmtleal_fylkesmannen_no/Documents/kommunikasjon/infobrev/infobrev uke 26/"/>
    </mc:Choice>
  </mc:AlternateContent>
  <xr:revisionPtr revIDLastSave="0" documentId="8_{7F11EC83-D99F-45AC-BB31-676373C50F3C}" xr6:coauthVersionLast="47" xr6:coauthVersionMax="47" xr10:uidLastSave="{00000000-0000-0000-0000-000000000000}"/>
  <bookViews>
    <workbookView xWindow="-120" yWindow="-120" windowWidth="38640" windowHeight="21240" xr2:uid="{D0BA4823-F2E7-4C9D-9328-F14F123DC491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1" l="1"/>
  <c r="E31" i="1"/>
  <c r="L33" i="1"/>
  <c r="L42" i="1"/>
  <c r="L39" i="1"/>
  <c r="L38" i="1"/>
  <c r="L40" i="1" s="1"/>
  <c r="L35" i="1"/>
  <c r="L34" i="1"/>
  <c r="E35" i="1"/>
  <c r="E34" i="1"/>
  <c r="C26" i="1"/>
  <c r="C25" i="1"/>
  <c r="C24" i="1"/>
  <c r="C23" i="1"/>
  <c r="C22" i="1"/>
  <c r="C20" i="1"/>
  <c r="C19" i="1"/>
  <c r="C18" i="1"/>
  <c r="C17" i="1"/>
  <c r="C16" i="1"/>
  <c r="H11" i="1"/>
  <c r="H10" i="1"/>
  <c r="H9" i="1"/>
  <c r="H8" i="1"/>
  <c r="H7" i="1"/>
  <c r="H6" i="1"/>
  <c r="H5" i="1"/>
  <c r="E36" i="1" l="1"/>
  <c r="L36" i="1"/>
</calcChain>
</file>

<file path=xl/sharedStrings.xml><?xml version="1.0" encoding="utf-8"?>
<sst xmlns="http://schemas.openxmlformats.org/spreadsheetml/2006/main" count="50" uniqueCount="43">
  <si>
    <t>dyreslag</t>
  </si>
  <si>
    <t>kalvar &lt; 1 år</t>
  </si>
  <si>
    <t>kviger1-2 år</t>
  </si>
  <si>
    <t>ammekyr m årskalv</t>
  </si>
  <si>
    <t>sinkyr</t>
  </si>
  <si>
    <t>mjølkekyr høglaktasjon</t>
  </si>
  <si>
    <t>mjølkekyr låglaktasjon</t>
  </si>
  <si>
    <t>Produksjon på ulike beite</t>
  </si>
  <si>
    <t>beitetype</t>
  </si>
  <si>
    <t>Fulldyrka høgproduktivt</t>
  </si>
  <si>
    <t>gammaleng</t>
  </si>
  <si>
    <t>grønfôr, m raigras</t>
  </si>
  <si>
    <t>godt innmarksbeite, gjødsla</t>
  </si>
  <si>
    <t>Innmarksbeite ugjødsla</t>
  </si>
  <si>
    <t>moderat skogsbeite</t>
  </si>
  <si>
    <t>dårleg skogsbeite</t>
  </si>
  <si>
    <t>tett skog, blautmyr, berg</t>
  </si>
  <si>
    <t>lyngareal</t>
  </si>
  <si>
    <t>ammekyrkalvar1-2 år</t>
  </si>
  <si>
    <t>dagar</t>
  </si>
  <si>
    <t>FeM/daa sesong</t>
  </si>
  <si>
    <t>ungdyr</t>
  </si>
  <si>
    <t>70 daa utmarksbeite</t>
  </si>
  <si>
    <t>tett skog</t>
  </si>
  <si>
    <t>stk</t>
  </si>
  <si>
    <t>grovfor</t>
  </si>
  <si>
    <t>beite</t>
  </si>
  <si>
    <t>FEm tot</t>
  </si>
  <si>
    <t>FEm/dag</t>
  </si>
  <si>
    <t>fôrbehov FEm/dag</t>
  </si>
  <si>
    <t xml:space="preserve">Fôrbehov storfè i beitesesongen, etter samråd med Tine </t>
  </si>
  <si>
    <t>grovfor/ beite</t>
  </si>
  <si>
    <t>kraftfor FEm</t>
  </si>
  <si>
    <t>lyng</t>
  </si>
  <si>
    <t>Innmarksb</t>
  </si>
  <si>
    <t>tilleggsfôring</t>
  </si>
  <si>
    <t xml:space="preserve">kyr høg, </t>
  </si>
  <si>
    <t>kyr låg</t>
  </si>
  <si>
    <t>daa</t>
  </si>
  <si>
    <t>FEm</t>
  </si>
  <si>
    <t xml:space="preserve"> gml eng, beiting 16 veker</t>
  </si>
  <si>
    <t>hogstfelt</t>
  </si>
  <si>
    <t>moderat innmarksbeite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</si>
</sst>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2" borderId="1" xfId="0" applyFill="1" applyBorder="1"/>
    <xf numFmtId="9" fontId="0" fillId="2" borderId="1" xfId="0" applyNumberFormat="1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1" fontId="0" fillId="3" borderId="1" xfId="0" applyNumberFormat="1" applyFill="1" applyBorder="1" applyAlignment="1">
      <alignment wrapText="1"/>
    </xf>
    <xf numFmtId="0" fontId="1" fillId="3" borderId="1" xfId="0" applyFont="1" applyFill="1" applyBorder="1"/>
    <xf numFmtId="0" fontId="1" fillId="2" borderId="1" xfId="0" applyFont="1" applyFill="1" applyBorder="1"/>
    <xf numFmtId="0" fontId="2" fillId="0" borderId="0" xfId="0" applyFont="1"/>
    <xf numFmtId="0" fontId="0" fillId="0" borderId="0" xfId="0" applyAlignment="1"/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A4F22-4F71-4029-9111-CC9B1882DD5C}">
  <dimension ref="A3:AD43"/>
  <sheetViews>
    <sheetView tabSelected="1" zoomScale="130" zoomScaleNormal="130" workbookViewId="0">
      <selection activeCell="H23" sqref="H23"/>
    </sheetView>
  </sheetViews>
  <sheetFormatPr baseColWidth="10" defaultRowHeight="15" x14ac:dyDescent="0.25"/>
  <cols>
    <col min="1" max="1" width="29" customWidth="1"/>
    <col min="2" max="2" width="9.140625" bestFit="1" customWidth="1"/>
    <col min="3" max="3" width="5.5703125" customWidth="1"/>
    <col min="4" max="4" width="8.7109375" bestFit="1" customWidth="1"/>
    <col min="5" max="5" width="8.5703125" bestFit="1" customWidth="1"/>
    <col min="6" max="6" width="5.85546875" bestFit="1" customWidth="1"/>
    <col min="7" max="7" width="5.140625" customWidth="1"/>
    <col min="8" max="8" width="11.7109375" style="2" customWidth="1"/>
    <col min="9" max="9" width="7.28515625" style="2" customWidth="1"/>
    <col min="10" max="10" width="6.28515625" style="2" customWidth="1"/>
    <col min="11" max="11" width="8.28515625" style="2" customWidth="1"/>
    <col min="12" max="12" width="10.85546875" style="2" bestFit="1" customWidth="1"/>
    <col min="13" max="13" width="7" style="2" bestFit="1" customWidth="1"/>
    <col min="14" max="14" width="3" style="2" bestFit="1" customWidth="1"/>
    <col min="15" max="15" width="10.28515625" style="2" bestFit="1" customWidth="1"/>
    <col min="16" max="16" width="5.85546875" style="2" bestFit="1" customWidth="1"/>
    <col min="17" max="17" width="3" style="2" bestFit="1" customWidth="1"/>
    <col min="18" max="18" width="10.5703125" style="2" bestFit="1" customWidth="1"/>
    <col min="19" max="19" width="5.85546875" style="2" bestFit="1" customWidth="1"/>
    <col min="20" max="20" width="3" style="2" bestFit="1" customWidth="1"/>
    <col min="21" max="21" width="10.5703125" style="2" bestFit="1" customWidth="1"/>
    <col min="22" max="22" width="5.85546875" style="2" bestFit="1" customWidth="1"/>
    <col min="23" max="23" width="3" style="2" bestFit="1" customWidth="1"/>
    <col min="24" max="24" width="10.5703125" style="2" bestFit="1" customWidth="1"/>
    <col min="25" max="25" width="5.85546875" style="2" bestFit="1" customWidth="1"/>
    <col min="26" max="26" width="3" style="2" bestFit="1" customWidth="1"/>
    <col min="27" max="27" width="12.85546875" style="2" customWidth="1"/>
    <col min="28" max="28" width="10.5703125" style="2" bestFit="1" customWidth="1"/>
    <col min="29" max="30" width="12.85546875" style="2" customWidth="1"/>
  </cols>
  <sheetData>
    <row r="3" spans="1:11" ht="18.75" x14ac:dyDescent="0.3">
      <c r="A3" s="11" t="s">
        <v>30</v>
      </c>
    </row>
    <row r="4" spans="1:11" ht="30" x14ac:dyDescent="0.25">
      <c r="A4" s="1" t="s">
        <v>0</v>
      </c>
      <c r="B4" s="3" t="s">
        <v>29</v>
      </c>
      <c r="C4" s="1"/>
      <c r="D4" s="1"/>
      <c r="E4" s="3" t="s">
        <v>32</v>
      </c>
      <c r="F4" s="1"/>
      <c r="G4" s="1"/>
      <c r="H4" s="3" t="s">
        <v>31</v>
      </c>
      <c r="I4" s="3" t="s">
        <v>25</v>
      </c>
      <c r="J4" s="3" t="s">
        <v>26</v>
      </c>
      <c r="K4" s="3"/>
    </row>
    <row r="5" spans="1:11" x14ac:dyDescent="0.25">
      <c r="A5" t="s">
        <v>5</v>
      </c>
      <c r="B5">
        <v>25</v>
      </c>
      <c r="E5">
        <v>12</v>
      </c>
      <c r="H5" s="2">
        <f t="shared" ref="H5:H11" si="0">B5-E5</f>
        <v>13</v>
      </c>
      <c r="I5" s="2">
        <v>5</v>
      </c>
      <c r="J5" s="2">
        <v>8</v>
      </c>
    </row>
    <row r="6" spans="1:11" x14ac:dyDescent="0.25">
      <c r="A6" t="s">
        <v>6</v>
      </c>
      <c r="B6">
        <v>15</v>
      </c>
      <c r="E6">
        <v>3</v>
      </c>
      <c r="H6" s="2">
        <f t="shared" si="0"/>
        <v>12</v>
      </c>
      <c r="I6" s="2">
        <v>5</v>
      </c>
      <c r="J6" s="2">
        <v>7</v>
      </c>
    </row>
    <row r="7" spans="1:11" x14ac:dyDescent="0.25">
      <c r="A7" t="s">
        <v>4</v>
      </c>
      <c r="B7">
        <v>8</v>
      </c>
      <c r="E7">
        <v>0</v>
      </c>
      <c r="H7" s="2">
        <f t="shared" si="0"/>
        <v>8</v>
      </c>
      <c r="J7" s="2">
        <v>8</v>
      </c>
    </row>
    <row r="8" spans="1:11" x14ac:dyDescent="0.25">
      <c r="A8" t="s">
        <v>2</v>
      </c>
      <c r="B8">
        <v>7</v>
      </c>
      <c r="E8">
        <v>0</v>
      </c>
      <c r="H8" s="2">
        <f t="shared" si="0"/>
        <v>7</v>
      </c>
      <c r="J8" s="2">
        <v>7</v>
      </c>
    </row>
    <row r="9" spans="1:11" x14ac:dyDescent="0.25">
      <c r="A9" t="s">
        <v>1</v>
      </c>
      <c r="B9">
        <v>5</v>
      </c>
      <c r="E9">
        <v>0</v>
      </c>
      <c r="H9" s="2">
        <f t="shared" si="0"/>
        <v>5</v>
      </c>
      <c r="J9" s="2">
        <v>5</v>
      </c>
    </row>
    <row r="10" spans="1:11" x14ac:dyDescent="0.25">
      <c r="A10" t="s">
        <v>3</v>
      </c>
      <c r="B10">
        <v>13</v>
      </c>
      <c r="E10">
        <v>0</v>
      </c>
      <c r="H10" s="2">
        <f t="shared" si="0"/>
        <v>13</v>
      </c>
      <c r="J10" s="2">
        <v>13</v>
      </c>
    </row>
    <row r="11" spans="1:11" x14ac:dyDescent="0.25">
      <c r="A11" t="s">
        <v>18</v>
      </c>
      <c r="B11">
        <v>7</v>
      </c>
      <c r="E11">
        <v>0</v>
      </c>
      <c r="H11" s="2">
        <f t="shared" si="0"/>
        <v>7</v>
      </c>
      <c r="J11" s="2">
        <v>7</v>
      </c>
    </row>
    <row r="14" spans="1:11" ht="18.75" x14ac:dyDescent="0.3">
      <c r="A14" s="11" t="s">
        <v>7</v>
      </c>
    </row>
    <row r="15" spans="1:11" ht="30" x14ac:dyDescent="0.25">
      <c r="A15" s="1" t="s">
        <v>8</v>
      </c>
      <c r="B15" s="3" t="s">
        <v>20</v>
      </c>
      <c r="C15" s="3" t="s">
        <v>28</v>
      </c>
      <c r="D15" s="1"/>
    </row>
    <row r="16" spans="1:11" x14ac:dyDescent="0.25">
      <c r="A16" t="s">
        <v>9</v>
      </c>
      <c r="B16">
        <v>700</v>
      </c>
      <c r="C16">
        <f>B16/112</f>
        <v>6.25</v>
      </c>
    </row>
    <row r="17" spans="1:12" x14ac:dyDescent="0.25">
      <c r="A17" t="s">
        <v>11</v>
      </c>
      <c r="B17">
        <v>900</v>
      </c>
      <c r="C17">
        <f t="shared" ref="C17:C26" si="1">B17/112</f>
        <v>8.0357142857142865</v>
      </c>
      <c r="H17" s="12"/>
    </row>
    <row r="18" spans="1:12" x14ac:dyDescent="0.25">
      <c r="A18" t="s">
        <v>10</v>
      </c>
      <c r="B18">
        <v>400</v>
      </c>
      <c r="C18">
        <f t="shared" si="1"/>
        <v>3.5714285714285716</v>
      </c>
    </row>
    <row r="19" spans="1:12" x14ac:dyDescent="0.25">
      <c r="A19" t="s">
        <v>12</v>
      </c>
      <c r="B19">
        <v>300</v>
      </c>
      <c r="C19">
        <f t="shared" si="1"/>
        <v>2.6785714285714284</v>
      </c>
    </row>
    <row r="20" spans="1:12" x14ac:dyDescent="0.25">
      <c r="A20" t="s">
        <v>13</v>
      </c>
      <c r="B20">
        <v>200</v>
      </c>
      <c r="C20">
        <f t="shared" si="1"/>
        <v>1.7857142857142858</v>
      </c>
    </row>
    <row r="21" spans="1:12" x14ac:dyDescent="0.25">
      <c r="A21" t="s">
        <v>42</v>
      </c>
      <c r="B21">
        <v>100</v>
      </c>
      <c r="C21">
        <f t="shared" si="1"/>
        <v>0.8928571428571429</v>
      </c>
    </row>
    <row r="22" spans="1:12" x14ac:dyDescent="0.25">
      <c r="A22" t="s">
        <v>41</v>
      </c>
      <c r="B22">
        <v>150</v>
      </c>
      <c r="C22">
        <f t="shared" si="1"/>
        <v>1.3392857142857142</v>
      </c>
    </row>
    <row r="23" spans="1:12" x14ac:dyDescent="0.25">
      <c r="A23" t="s">
        <v>14</v>
      </c>
      <c r="B23">
        <v>75</v>
      </c>
      <c r="C23">
        <f t="shared" si="1"/>
        <v>0.6696428571428571</v>
      </c>
    </row>
    <row r="24" spans="1:12" x14ac:dyDescent="0.25">
      <c r="A24" t="s">
        <v>15</v>
      </c>
      <c r="B24">
        <v>35</v>
      </c>
      <c r="C24">
        <f t="shared" si="1"/>
        <v>0.3125</v>
      </c>
    </row>
    <row r="25" spans="1:12" x14ac:dyDescent="0.25">
      <c r="A25" t="s">
        <v>17</v>
      </c>
      <c r="B25">
        <v>20</v>
      </c>
      <c r="C25">
        <f t="shared" si="1"/>
        <v>0.17857142857142858</v>
      </c>
    </row>
    <row r="26" spans="1:12" x14ac:dyDescent="0.25">
      <c r="A26" t="s">
        <v>16</v>
      </c>
      <c r="B26">
        <v>5</v>
      </c>
      <c r="C26">
        <f t="shared" si="1"/>
        <v>4.4642857142857144E-2</v>
      </c>
    </row>
    <row r="30" spans="1:12" x14ac:dyDescent="0.25">
      <c r="A30" s="4"/>
      <c r="B30" s="4" t="s">
        <v>39</v>
      </c>
      <c r="C30" s="4" t="s">
        <v>38</v>
      </c>
      <c r="D30" s="4"/>
      <c r="E30" s="4" t="s">
        <v>39</v>
      </c>
    </row>
    <row r="31" spans="1:12" ht="21" customHeight="1" x14ac:dyDescent="0.25">
      <c r="A31" s="10" t="s">
        <v>40</v>
      </c>
      <c r="B31" s="4">
        <v>400</v>
      </c>
      <c r="C31" s="4">
        <v>40</v>
      </c>
      <c r="D31" s="4"/>
      <c r="E31" s="10">
        <f>B31*C31</f>
        <v>16000</v>
      </c>
      <c r="H31" s="9" t="s">
        <v>22</v>
      </c>
      <c r="I31" s="7"/>
      <c r="J31" s="7" t="s">
        <v>19</v>
      </c>
      <c r="K31" s="7" t="s">
        <v>28</v>
      </c>
      <c r="L31" s="7" t="s">
        <v>39</v>
      </c>
    </row>
    <row r="32" spans="1:12" x14ac:dyDescent="0.25">
      <c r="A32" s="4"/>
      <c r="B32" s="4"/>
      <c r="C32" s="4"/>
      <c r="D32" s="4"/>
      <c r="E32" s="4"/>
      <c r="H32" s="6"/>
      <c r="I32" s="7"/>
      <c r="J32" s="7"/>
      <c r="K32" s="7"/>
      <c r="L32" s="7"/>
    </row>
    <row r="33" spans="1:12" x14ac:dyDescent="0.25">
      <c r="A33" s="4"/>
      <c r="B33" s="4" t="s">
        <v>24</v>
      </c>
      <c r="C33" s="4" t="s">
        <v>19</v>
      </c>
      <c r="D33" s="4" t="s">
        <v>28</v>
      </c>
      <c r="E33" s="5" t="s">
        <v>27</v>
      </c>
      <c r="H33" s="7" t="s">
        <v>41</v>
      </c>
      <c r="I33" s="7">
        <v>30</v>
      </c>
      <c r="J33" s="7">
        <v>35</v>
      </c>
      <c r="K33" s="7">
        <v>2</v>
      </c>
      <c r="L33" s="7">
        <f>J33*K33*I33</f>
        <v>2100</v>
      </c>
    </row>
    <row r="34" spans="1:12" x14ac:dyDescent="0.25">
      <c r="A34" s="4" t="s">
        <v>36</v>
      </c>
      <c r="B34" s="4">
        <v>25</v>
      </c>
      <c r="C34" s="4">
        <v>112</v>
      </c>
      <c r="D34" s="4">
        <v>13</v>
      </c>
      <c r="E34" s="4">
        <f>B34*C34*D34</f>
        <v>36400</v>
      </c>
      <c r="H34" s="7" t="s">
        <v>23</v>
      </c>
      <c r="I34" s="7">
        <v>20</v>
      </c>
      <c r="J34" s="7">
        <v>35</v>
      </c>
      <c r="K34" s="7">
        <v>0</v>
      </c>
      <c r="L34" s="8">
        <f>J34*K34*I34</f>
        <v>0</v>
      </c>
    </row>
    <row r="35" spans="1:12" x14ac:dyDescent="0.25">
      <c r="A35" s="4" t="s">
        <v>37</v>
      </c>
      <c r="B35" s="4">
        <v>25</v>
      </c>
      <c r="C35" s="4">
        <v>112</v>
      </c>
      <c r="D35" s="4">
        <v>12</v>
      </c>
      <c r="E35" s="4">
        <f>B35*C35*D35</f>
        <v>33600</v>
      </c>
      <c r="H35" s="7" t="s">
        <v>33</v>
      </c>
      <c r="I35" s="7">
        <v>20</v>
      </c>
      <c r="J35" s="7">
        <v>35</v>
      </c>
      <c r="K35" s="7">
        <v>0.5</v>
      </c>
      <c r="L35" s="7">
        <f>J35*K35*I35</f>
        <v>350</v>
      </c>
    </row>
    <row r="36" spans="1:12" x14ac:dyDescent="0.25">
      <c r="A36" s="4"/>
      <c r="B36" s="4"/>
      <c r="C36" s="4"/>
      <c r="D36" s="4"/>
      <c r="E36" s="10">
        <f>SUM(E34:E35)</f>
        <v>70000</v>
      </c>
      <c r="H36" s="7"/>
      <c r="I36" s="7"/>
      <c r="J36" s="7"/>
      <c r="K36" s="7"/>
      <c r="L36" s="13">
        <f>SUM(L33:L35)</f>
        <v>2450</v>
      </c>
    </row>
    <row r="37" spans="1:12" x14ac:dyDescent="0.25">
      <c r="H37" s="7"/>
      <c r="I37" s="7"/>
      <c r="J37" s="7"/>
      <c r="K37" s="7"/>
      <c r="L37" s="7"/>
    </row>
    <row r="38" spans="1:12" x14ac:dyDescent="0.25">
      <c r="H38" s="7" t="s">
        <v>21</v>
      </c>
      <c r="I38" s="7">
        <v>40</v>
      </c>
      <c r="J38" s="7">
        <v>35</v>
      </c>
      <c r="K38" s="7">
        <v>6</v>
      </c>
      <c r="L38" s="8">
        <f>J38*K38*I38</f>
        <v>8400</v>
      </c>
    </row>
    <row r="39" spans="1:12" x14ac:dyDescent="0.25">
      <c r="H39" s="7" t="s">
        <v>4</v>
      </c>
      <c r="I39" s="7">
        <v>8</v>
      </c>
      <c r="J39" s="7">
        <v>35</v>
      </c>
      <c r="K39" s="7">
        <v>8</v>
      </c>
      <c r="L39" s="8">
        <f>J39*K39*I39</f>
        <v>2240</v>
      </c>
    </row>
    <row r="40" spans="1:12" x14ac:dyDescent="0.25">
      <c r="H40" s="7"/>
      <c r="I40" s="7"/>
      <c r="J40" s="7"/>
      <c r="K40" s="7"/>
      <c r="L40" s="14">
        <f>SUM(L38:L39)</f>
        <v>10640</v>
      </c>
    </row>
    <row r="41" spans="1:12" x14ac:dyDescent="0.25">
      <c r="H41" s="7"/>
      <c r="I41" s="7"/>
      <c r="J41" s="7"/>
      <c r="K41" s="7"/>
      <c r="L41" s="7"/>
    </row>
    <row r="42" spans="1:12" ht="14.25" customHeight="1" x14ac:dyDescent="0.25">
      <c r="H42" s="7" t="s">
        <v>35</v>
      </c>
      <c r="I42" s="7">
        <v>20</v>
      </c>
      <c r="J42" s="7"/>
      <c r="K42" s="7">
        <v>250</v>
      </c>
      <c r="L42" s="7">
        <f>I42*K42</f>
        <v>5000</v>
      </c>
    </row>
    <row r="43" spans="1:12" x14ac:dyDescent="0.25">
      <c r="H43" s="7" t="s">
        <v>34</v>
      </c>
      <c r="I43" s="7">
        <v>20</v>
      </c>
      <c r="J43" s="7"/>
      <c r="K43" s="7">
        <v>200</v>
      </c>
      <c r="L43" s="7">
        <v>4000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Mona, Anders</dc:creator>
  <cp:lastModifiedBy>Alstad, Eva Dybwad</cp:lastModifiedBy>
  <dcterms:created xsi:type="dcterms:W3CDTF">2022-06-10T09:04:47Z</dcterms:created>
  <dcterms:modified xsi:type="dcterms:W3CDTF">2022-06-28T12:49:40Z</dcterms:modified>
</cp:coreProperties>
</file>