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OPPV\FELLESOPPV\Kompetanseløftet for spesped og inkl praksis\Kompetanseløftet 2023\"/>
    </mc:Choice>
  </mc:AlternateContent>
  <xr:revisionPtr revIDLastSave="0" documentId="8_{07ABEF30-1172-400C-9E2B-235B8EBECB37}" xr6:coauthVersionLast="47" xr6:coauthVersionMax="47" xr10:uidLastSave="{00000000-0000-0000-0000-000000000000}"/>
  <bookViews>
    <workbookView xWindow="45195" yWindow="2700" windowWidth="28800" windowHeight="15345" xr2:uid="{20351165-7D1D-4F13-83CC-E98B472EACD9}"/>
  </bookViews>
  <sheets>
    <sheet name="Innstilling Kompetanseløftet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2" l="1"/>
  <c r="O11" i="2"/>
  <c r="N11" i="2"/>
  <c r="Q8" i="2"/>
  <c r="Q7" i="2"/>
  <c r="Q6" i="2"/>
  <c r="Q4" i="2"/>
  <c r="Q3" i="2"/>
  <c r="C11" i="2"/>
  <c r="Q5" i="2"/>
  <c r="E11" i="2"/>
  <c r="G11" i="2"/>
  <c r="Q11" i="2" l="1"/>
</calcChain>
</file>

<file path=xl/sharedStrings.xml><?xml version="1.0" encoding="utf-8"?>
<sst xmlns="http://schemas.openxmlformats.org/spreadsheetml/2006/main" count="80" uniqueCount="73">
  <si>
    <t>Antall kommuner</t>
  </si>
  <si>
    <t>UH</t>
  </si>
  <si>
    <t>Eier</t>
  </si>
  <si>
    <t>Kommuner</t>
  </si>
  <si>
    <t>Tromsø kommune</t>
  </si>
  <si>
    <t>Tema</t>
  </si>
  <si>
    <t>Region Ytre Midt-Troms</t>
  </si>
  <si>
    <t>Tromsø</t>
  </si>
  <si>
    <t>Totalsum</t>
  </si>
  <si>
    <t>UiS - Universitetet i Stavanger</t>
  </si>
  <si>
    <t>UiT - Norges arktiske universitet</t>
  </si>
  <si>
    <t>Kåfjord, Skjervøy, Nordreisa, Kvænangen</t>
  </si>
  <si>
    <t>Antall kommunale skoler</t>
  </si>
  <si>
    <t>Antall Komm. Bhg</t>
  </si>
  <si>
    <t>Antall private skoler</t>
  </si>
  <si>
    <t>Antall Private bhg</t>
  </si>
  <si>
    <t>PPT kontorer som deltar</t>
  </si>
  <si>
    <t xml:space="preserve">Barneverntjenester som deltar </t>
  </si>
  <si>
    <t>Helsestasjoner som deltar</t>
  </si>
  <si>
    <t>Nord-Troms PPT, Alta PPT, Skjervøy PPT</t>
  </si>
  <si>
    <t>Skjervøy barnevernstjeneste
Nordreisa barneverntjeneste
Kåfjord barnevernstjeneste
Alta barnevernstjeneste</t>
  </si>
  <si>
    <t>Skjervøy Helsestasjon
Nordreisa helsestasjon
Kvænangen helsestasjon
Kåfjord helsestasjon</t>
  </si>
  <si>
    <t>Nord-Troms</t>
  </si>
  <si>
    <t>51 barnehager er invitert med</t>
  </si>
  <si>
    <t>PPT Tromsø</t>
  </si>
  <si>
    <t>Barneverntjenesten Tromsø</t>
  </si>
  <si>
    <t>Skolehelsetjenesten v/helsesykepleiere</t>
  </si>
  <si>
    <t>Andre tjenester som deltar</t>
  </si>
  <si>
    <t>Forebyggende helsetjeneste, Tverrfaglig ressurs v/Miljøtjenesten for barn og unge, Ressurssenteret, Utekontakten, Fysioergoterapitjenesten, Lavterskelteamet, U16.</t>
  </si>
  <si>
    <t>Sør-Troms</t>
  </si>
  <si>
    <t xml:space="preserve">Ibestad, Kvæfjord, Tjeldsund, Harstad, Evenes (Nordland fylke) </t>
  </si>
  <si>
    <t>PPT Harstad</t>
  </si>
  <si>
    <t>Barneverntjenesten inviteres inn</t>
  </si>
  <si>
    <t>Helsestasjoner inviteres inn</t>
  </si>
  <si>
    <t>Andre ansatte med relevante arbeidsoppgaver i laget rundt barna/elevene. Eksempelvis skoleteam, førskoleteam, Familiens hus og spesialpedagogiske koordinatorer utenfor skole og barnehage.</t>
  </si>
  <si>
    <t xml:space="preserve">Eier: 273720,-   UiT: 132480,- </t>
  </si>
  <si>
    <t>Eier: 100 000,-     UiT: 230 000,-</t>
  </si>
  <si>
    <t>RSK Øst-Finnmark</t>
  </si>
  <si>
    <t>Senter for praksisrettet Utdanningsforskning (SePu), Høgskolen i Innlandet</t>
  </si>
  <si>
    <t>Vardø, Vadsø, Nesseby, Sør-Varanger, Tana, Berlevåg, Båsfjord</t>
  </si>
  <si>
    <t>2023    Koordinator</t>
  </si>
  <si>
    <t>2023          sum eier</t>
  </si>
  <si>
    <t>2023        Sum UH</t>
  </si>
  <si>
    <t>2023          Sum Totalt</t>
  </si>
  <si>
    <t xml:space="preserve">PPT Tana, PPT Sør-Varanger, PPT Båtsfjord, PPT Berlevåg, PPT Nesseby, PPT Vardø, PPT Vadsø. </t>
  </si>
  <si>
    <t>Fra alle de syv kommunene</t>
  </si>
  <si>
    <t>Kommunepsykolog</t>
  </si>
  <si>
    <t xml:space="preserve">Region indre Midt-Troms </t>
  </si>
  <si>
    <t>Målselv, Bardu, Lavangen, Salangen, Dyrøy</t>
  </si>
  <si>
    <t>PPT for Salangen og Lavangen, PPT for Bardu, Dyrøy og Målselv.</t>
  </si>
  <si>
    <t xml:space="preserve">Astafjord barnevern, Bardu barnevern og Målselv barnevern </t>
  </si>
  <si>
    <t xml:space="preserve">Helsestasjonene i Bardu, Dyrøy, Lavangen, Målselv og Salangen </t>
  </si>
  <si>
    <t>Nevroforstyrrelser og adferdsvansker</t>
  </si>
  <si>
    <t>Senja og Sørreisa</t>
  </si>
  <si>
    <t>PPT for Senja og Sørreisa</t>
  </si>
  <si>
    <t>Senja barneverntjeneste og Sørreisa barneverntjeneste</t>
  </si>
  <si>
    <t>Senja helsestasjons- og skolehelsetjenesten og Sørreisa helsestasjons- og skolehelsetjenesten</t>
  </si>
  <si>
    <t>For 2023 er hovedfokus kartlegging av ståsted (KOSIP) og identifisering av behov forFor 2023 er hovedfokus kartlegging av ståsted (KOSIP) og identifisering av behov for
kompetansetiltak samt planlegge/konkretisere disse.</t>
  </si>
  <si>
    <t>Karlsøy</t>
  </si>
  <si>
    <t>Karlsøy kommune</t>
  </si>
  <si>
    <t xml:space="preserve">Barneverntjenesten i Karlsøy kommune er invitert inn </t>
  </si>
  <si>
    <t>Skolehelsetjenesten i Karlsøy kommune er med i samarbeidet</t>
  </si>
  <si>
    <t xml:space="preserve">Kompetansekartlegging høsten 2023.                           Inkludering og tilrettelegging
Organisering av spesialundervisning
Ansattes kompetanseheving innenfor ADHD, ADD, autismespekteret og adferdsforstyrrelser.
Tilpasset undervisning og elever med stort læringspotensial </t>
  </si>
  <si>
    <t>År1 (2023): kompetansekartlegging. vurdering av kompetansebehov og planlegging og utvikling av</t>
  </si>
  <si>
    <t xml:space="preserve">Enhetene og kommunene jobber med og skal fortsette å etablere støttesystemer på tre nivå, med utgangspunkt i barn- og elevers behov. </t>
  </si>
  <si>
    <t>Tverrfaglig samarbeid for inkluderende praksis og kultur for mangfold.</t>
  </si>
  <si>
    <t>Kartlegging og analyse</t>
  </si>
  <si>
    <t>39 (90)</t>
  </si>
  <si>
    <t>Sum komm.skoler</t>
  </si>
  <si>
    <t>Sum kommunale bhg      171</t>
  </si>
  <si>
    <t xml:space="preserve">mulig å tildele </t>
  </si>
  <si>
    <t>rest</t>
  </si>
  <si>
    <t xml:space="preserve">sum tildelt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</si>
</sst>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kr&quot;\ 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3" fontId="0" fillId="2" borderId="5" xfId="0" applyNumberForma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3" fontId="0" fillId="2" borderId="6" xfId="0" applyNumberFormat="1" applyFill="1" applyBorder="1" applyAlignment="1">
      <alignment wrapText="1"/>
    </xf>
    <xf numFmtId="0" fontId="0" fillId="2" borderId="5" xfId="0" applyFill="1" applyBorder="1" applyAlignment="1">
      <alignment wrapText="1"/>
    </xf>
    <xf numFmtId="3" fontId="0" fillId="0" borderId="7" xfId="0" applyNumberFormat="1" applyBorder="1" applyAlignment="1">
      <alignment wrapText="1"/>
    </xf>
    <xf numFmtId="3" fontId="0" fillId="3" borderId="5" xfId="0" applyNumberFormat="1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3" fontId="0" fillId="4" borderId="5" xfId="0" applyNumberFormat="1" applyFill="1" applyBorder="1" applyAlignment="1">
      <alignment wrapText="1"/>
    </xf>
    <xf numFmtId="3" fontId="0" fillId="4" borderId="1" xfId="0" applyNumberFormat="1" applyFill="1" applyBorder="1" applyAlignment="1">
      <alignment wrapText="1"/>
    </xf>
    <xf numFmtId="3" fontId="0" fillId="4" borderId="6" xfId="0" applyNumberFormat="1" applyFill="1" applyBorder="1" applyAlignment="1">
      <alignment wrapText="1"/>
    </xf>
    <xf numFmtId="3" fontId="0" fillId="3" borderId="1" xfId="0" applyNumberFormat="1" applyFill="1" applyBorder="1"/>
    <xf numFmtId="3" fontId="0" fillId="3" borderId="6" xfId="0" applyNumberFormat="1" applyFill="1" applyBorder="1"/>
    <xf numFmtId="3" fontId="0" fillId="3" borderId="5" xfId="0" applyNumberFormat="1" applyFill="1" applyBorder="1"/>
    <xf numFmtId="0" fontId="0" fillId="3" borderId="1" xfId="0" applyFill="1" applyBorder="1"/>
    <xf numFmtId="0" fontId="0" fillId="3" borderId="6" xfId="0" applyFill="1" applyBorder="1"/>
    <xf numFmtId="0" fontId="0" fillId="5" borderId="5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0" fillId="5" borderId="6" xfId="0" applyFill="1" applyBorder="1" applyAlignment="1">
      <alignment wrapText="1"/>
    </xf>
    <xf numFmtId="3" fontId="0" fillId="5" borderId="5" xfId="0" applyNumberFormat="1" applyFill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3" fontId="0" fillId="5" borderId="6" xfId="0" applyNumberFormat="1" applyFill="1" applyBorder="1" applyAlignment="1">
      <alignment wrapText="1"/>
    </xf>
    <xf numFmtId="0" fontId="0" fillId="6" borderId="6" xfId="0" applyFill="1" applyBorder="1" applyAlignment="1">
      <alignment wrapText="1"/>
    </xf>
    <xf numFmtId="3" fontId="0" fillId="6" borderId="5" xfId="0" applyNumberFormat="1" applyFill="1" applyBorder="1" applyAlignment="1">
      <alignment wrapText="1"/>
    </xf>
    <xf numFmtId="3" fontId="0" fillId="6" borderId="1" xfId="0" applyNumberFormat="1" applyFill="1" applyBorder="1" applyAlignment="1">
      <alignment wrapText="1"/>
    </xf>
    <xf numFmtId="3" fontId="0" fillId="6" borderId="6" xfId="0" applyNumberFormat="1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 wrapText="1"/>
    </xf>
    <xf numFmtId="0" fontId="0" fillId="7" borderId="5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 wrapText="1"/>
    </xf>
    <xf numFmtId="3" fontId="0" fillId="7" borderId="5" xfId="0" applyNumberFormat="1" applyFill="1" applyBorder="1" applyAlignment="1">
      <alignment wrapText="1"/>
    </xf>
    <xf numFmtId="3" fontId="0" fillId="7" borderId="1" xfId="0" applyNumberFormat="1" applyFill="1" applyBorder="1" applyAlignment="1">
      <alignment wrapText="1"/>
    </xf>
    <xf numFmtId="3" fontId="0" fillId="7" borderId="6" xfId="0" applyNumberFormat="1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3" fontId="0" fillId="8" borderId="5" xfId="0" applyNumberFormat="1" applyFill="1" applyBorder="1" applyAlignment="1">
      <alignment wrapText="1"/>
    </xf>
    <xf numFmtId="3" fontId="0" fillId="8" borderId="1" xfId="0" applyNumberFormat="1" applyFill="1" applyBorder="1" applyAlignment="1">
      <alignment wrapText="1"/>
    </xf>
    <xf numFmtId="3" fontId="0" fillId="8" borderId="6" xfId="0" applyNumberFormat="1" applyFill="1" applyBorder="1" applyAlignment="1">
      <alignment wrapText="1"/>
    </xf>
    <xf numFmtId="0" fontId="0" fillId="10" borderId="5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0" borderId="1" xfId="0" applyFill="1" applyBorder="1" applyAlignment="1">
      <alignment horizontal="center" wrapText="1"/>
    </xf>
    <xf numFmtId="3" fontId="0" fillId="10" borderId="5" xfId="0" applyNumberFormat="1" applyFill="1" applyBorder="1" applyAlignment="1">
      <alignment wrapText="1"/>
    </xf>
    <xf numFmtId="3" fontId="1" fillId="10" borderId="1" xfId="0" applyNumberFormat="1" applyFont="1" applyFill="1" applyBorder="1" applyAlignment="1">
      <alignment wrapText="1"/>
    </xf>
    <xf numFmtId="3" fontId="1" fillId="10" borderId="6" xfId="0" applyNumberFormat="1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6" borderId="3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6" borderId="14" xfId="0" applyFill="1" applyBorder="1" applyAlignment="1">
      <alignment wrapText="1"/>
    </xf>
    <xf numFmtId="0" fontId="0" fillId="6" borderId="15" xfId="0" applyFill="1" applyBorder="1" applyAlignment="1">
      <alignment horizontal="center" wrapText="1"/>
    </xf>
    <xf numFmtId="0" fontId="0" fillId="6" borderId="16" xfId="0" applyFill="1" applyBorder="1" applyAlignment="1">
      <alignment horizontal="center" wrapText="1"/>
    </xf>
    <xf numFmtId="0" fontId="0" fillId="6" borderId="13" xfId="0" quotePrefix="1" applyFill="1" applyBorder="1" applyAlignment="1">
      <alignment wrapText="1"/>
    </xf>
    <xf numFmtId="3" fontId="0" fillId="0" borderId="0" xfId="0" applyNumberFormat="1"/>
    <xf numFmtId="0" fontId="0" fillId="8" borderId="10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0" fillId="6" borderId="10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10" borderId="10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9" borderId="0" xfId="0" applyFill="1"/>
    <xf numFmtId="0" fontId="0" fillId="8" borderId="0" xfId="0" applyFill="1"/>
    <xf numFmtId="0" fontId="0" fillId="6" borderId="10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0" fillId="10" borderId="10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10" borderId="6" xfId="0" applyFill="1" applyBorder="1" applyAlignment="1">
      <alignment vertical="top" wrapText="1"/>
    </xf>
    <xf numFmtId="0" fontId="0" fillId="8" borderId="6" xfId="0" applyFill="1" applyBorder="1" applyAlignment="1">
      <alignment vertical="top" wrapText="1"/>
    </xf>
    <xf numFmtId="3" fontId="4" fillId="10" borderId="1" xfId="0" applyNumberFormat="1" applyFont="1" applyFill="1" applyBorder="1" applyAlignment="1">
      <alignment wrapText="1"/>
    </xf>
    <xf numFmtId="3" fontId="4" fillId="10" borderId="5" xfId="0" applyNumberFormat="1" applyFont="1" applyFill="1" applyBorder="1" applyAlignment="1">
      <alignment wrapText="1"/>
    </xf>
    <xf numFmtId="3" fontId="4" fillId="10" borderId="6" xfId="0" applyNumberFormat="1" applyFont="1" applyFill="1" applyBorder="1" applyAlignment="1">
      <alignment wrapText="1"/>
    </xf>
    <xf numFmtId="3" fontId="0" fillId="10" borderId="1" xfId="0" applyNumberFormat="1" applyFill="1" applyBorder="1" applyAlignment="1">
      <alignment wrapText="1"/>
    </xf>
    <xf numFmtId="3" fontId="0" fillId="10" borderId="6" xfId="0" applyNumberForma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0" fillId="7" borderId="6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6" borderId="13" xfId="0" quotePrefix="1" applyFill="1" applyBorder="1" applyAlignment="1">
      <alignment horizontal="center" wrapText="1"/>
    </xf>
    <xf numFmtId="0" fontId="0" fillId="9" borderId="19" xfId="0" applyFill="1" applyBorder="1" applyAlignment="1">
      <alignment wrapText="1"/>
    </xf>
    <xf numFmtId="0" fontId="0" fillId="9" borderId="19" xfId="0" applyFill="1" applyBorder="1" applyAlignment="1">
      <alignment horizontal="center" wrapText="1"/>
    </xf>
    <xf numFmtId="0" fontId="0" fillId="9" borderId="20" xfId="0" applyFill="1" applyBorder="1" applyAlignment="1">
      <alignment wrapText="1"/>
    </xf>
    <xf numFmtId="0" fontId="0" fillId="9" borderId="21" xfId="0" applyFill="1" applyBorder="1" applyAlignment="1">
      <alignment vertical="top" wrapText="1"/>
    </xf>
    <xf numFmtId="3" fontId="0" fillId="9" borderId="18" xfId="0" applyNumberFormat="1" applyFill="1" applyBorder="1" applyAlignment="1">
      <alignment wrapText="1"/>
    </xf>
    <xf numFmtId="2" fontId="0" fillId="9" borderId="19" xfId="1" applyNumberFormat="1" applyFont="1" applyFill="1" applyBorder="1" applyAlignment="1">
      <alignment wrapText="1"/>
    </xf>
    <xf numFmtId="3" fontId="0" fillId="9" borderId="21" xfId="0" applyNumberFormat="1" applyFill="1" applyBorder="1" applyAlignment="1">
      <alignment wrapText="1"/>
    </xf>
    <xf numFmtId="3" fontId="0" fillId="9" borderId="19" xfId="0" applyNumberFormat="1" applyFill="1" applyBorder="1" applyAlignment="1">
      <alignment wrapText="1"/>
    </xf>
    <xf numFmtId="0" fontId="0" fillId="14" borderId="8" xfId="0" applyFill="1" applyBorder="1"/>
    <xf numFmtId="0" fontId="0" fillId="14" borderId="7" xfId="0" applyFill="1" applyBorder="1" applyAlignment="1" applyProtection="1">
      <alignment wrapText="1"/>
      <protection locked="0"/>
    </xf>
    <xf numFmtId="0" fontId="0" fillId="14" borderId="8" xfId="0" applyFill="1" applyBorder="1" applyAlignment="1">
      <alignment wrapText="1"/>
    </xf>
    <xf numFmtId="0" fontId="0" fillId="14" borderId="8" xfId="0" applyFill="1" applyBorder="1" applyAlignment="1">
      <alignment vertical="top"/>
    </xf>
    <xf numFmtId="0" fontId="0" fillId="14" borderId="8" xfId="0" applyFill="1" applyBorder="1" applyAlignment="1">
      <alignment horizontal="center" wrapText="1"/>
    </xf>
    <xf numFmtId="0" fontId="0" fillId="14" borderId="8" xfId="0" applyFill="1" applyBorder="1" applyAlignment="1">
      <alignment vertical="top" wrapText="1"/>
    </xf>
    <xf numFmtId="0" fontId="0" fillId="14" borderId="11" xfId="0" applyFill="1" applyBorder="1" applyAlignment="1">
      <alignment vertical="top" wrapText="1"/>
    </xf>
    <xf numFmtId="0" fontId="0" fillId="14" borderId="11" xfId="0" applyFill="1" applyBorder="1" applyAlignment="1">
      <alignment wrapText="1"/>
    </xf>
    <xf numFmtId="0" fontId="0" fillId="14" borderId="9" xfId="0" applyFill="1" applyBorder="1"/>
    <xf numFmtId="0" fontId="0" fillId="11" borderId="7" xfId="0" applyFill="1" applyBorder="1" applyAlignment="1">
      <alignment wrapText="1"/>
    </xf>
    <xf numFmtId="0" fontId="0" fillId="11" borderId="8" xfId="0" applyFill="1" applyBorder="1" applyAlignment="1">
      <alignment wrapText="1"/>
    </xf>
    <xf numFmtId="0" fontId="0" fillId="11" borderId="9" xfId="0" applyFill="1" applyBorder="1" applyAlignment="1">
      <alignment wrapText="1"/>
    </xf>
    <xf numFmtId="0" fontId="0" fillId="12" borderId="7" xfId="0" applyFill="1" applyBorder="1" applyAlignment="1">
      <alignment wrapText="1"/>
    </xf>
    <xf numFmtId="0" fontId="0" fillId="12" borderId="8" xfId="0" applyFill="1" applyBorder="1" applyAlignment="1">
      <alignment wrapText="1"/>
    </xf>
    <xf numFmtId="0" fontId="0" fillId="12" borderId="9" xfId="0" applyFill="1" applyBorder="1" applyAlignment="1">
      <alignment wrapText="1"/>
    </xf>
    <xf numFmtId="0" fontId="0" fillId="13" borderId="7" xfId="0" applyFill="1" applyBorder="1" applyAlignment="1">
      <alignment wrapText="1"/>
    </xf>
    <xf numFmtId="0" fontId="0" fillId="13" borderId="8" xfId="0" applyFill="1" applyBorder="1" applyAlignment="1">
      <alignment wrapText="1"/>
    </xf>
    <xf numFmtId="0" fontId="0" fillId="13" borderId="9" xfId="0" applyFill="1" applyBorder="1" applyAlignment="1">
      <alignment wrapText="1"/>
    </xf>
    <xf numFmtId="0" fontId="0" fillId="9" borderId="4" xfId="0" applyFill="1" applyBorder="1"/>
    <xf numFmtId="164" fontId="0" fillId="0" borderId="0" xfId="0" applyNumberFormat="1"/>
    <xf numFmtId="2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6872-B1E4-44D9-BD37-6BAEFDAE49BF}">
  <sheetPr>
    <pageSetUpPr fitToPage="1"/>
  </sheetPr>
  <dimension ref="A1:Y17"/>
  <sheetViews>
    <sheetView tabSelected="1" zoomScale="69" zoomScaleNormal="69" workbookViewId="0">
      <pane ySplit="1" topLeftCell="A5" activePane="bottomLeft" state="frozen"/>
      <selection pane="bottomLeft" activeCell="C13" sqref="C13"/>
    </sheetView>
  </sheetViews>
  <sheetFormatPr baseColWidth="10" defaultRowHeight="15" x14ac:dyDescent="0.25"/>
  <cols>
    <col min="1" max="1" width="32.5703125" style="1" customWidth="1"/>
    <col min="2" max="2" width="27.140625" customWidth="1"/>
    <col min="3" max="3" width="22.140625" customWidth="1"/>
    <col min="4" max="4" width="18.28515625" customWidth="1"/>
    <col min="5" max="5" width="15.7109375" customWidth="1"/>
    <col min="6" max="6" width="11" customWidth="1"/>
    <col min="7" max="7" width="20.140625" customWidth="1"/>
    <col min="8" max="8" width="11.5703125" style="2" customWidth="1"/>
    <col min="9" max="9" width="26.5703125" customWidth="1"/>
    <col min="10" max="10" width="11" style="2" customWidth="1"/>
    <col min="11" max="11" width="13.140625" customWidth="1"/>
    <col min="12" max="12" width="14.42578125" customWidth="1"/>
    <col min="13" max="13" width="13.5703125" customWidth="1"/>
    <col min="14" max="14" width="11.140625" customWidth="1"/>
    <col min="15" max="15" width="29.42578125" customWidth="1"/>
    <col min="16" max="16" width="14.42578125" customWidth="1"/>
    <col min="17" max="17" width="13.5703125" customWidth="1"/>
    <col min="18" max="18" width="13.42578125" customWidth="1"/>
    <col min="19" max="19" width="12.28515625" customWidth="1"/>
    <col min="20" max="20" width="13.5703125" customWidth="1"/>
    <col min="21" max="21" width="13.42578125" customWidth="1"/>
    <col min="25" max="25" width="13.5703125" customWidth="1"/>
  </cols>
  <sheetData>
    <row r="1" spans="1:25" ht="45.75" thickBot="1" x14ac:dyDescent="0.3">
      <c r="A1" s="109" t="s">
        <v>2</v>
      </c>
      <c r="B1" s="108" t="s">
        <v>1</v>
      </c>
      <c r="C1" s="110" t="s">
        <v>0</v>
      </c>
      <c r="D1" s="111" t="s">
        <v>3</v>
      </c>
      <c r="E1" s="112" t="s">
        <v>12</v>
      </c>
      <c r="F1" s="111" t="s">
        <v>13</v>
      </c>
      <c r="G1" s="112" t="s">
        <v>14</v>
      </c>
      <c r="H1" s="113" t="s">
        <v>15</v>
      </c>
      <c r="I1" s="114" t="s">
        <v>16</v>
      </c>
      <c r="J1" s="114" t="s">
        <v>17</v>
      </c>
      <c r="K1" s="115" t="s">
        <v>18</v>
      </c>
      <c r="L1" s="115" t="s">
        <v>27</v>
      </c>
      <c r="M1" s="116" t="s">
        <v>5</v>
      </c>
      <c r="N1" s="117" t="s">
        <v>40</v>
      </c>
      <c r="O1" s="118" t="s">
        <v>41</v>
      </c>
      <c r="P1" s="118" t="s">
        <v>42</v>
      </c>
      <c r="Q1" s="119" t="s">
        <v>43</v>
      </c>
      <c r="R1" s="120"/>
      <c r="S1" s="121"/>
      <c r="T1" s="121"/>
      <c r="U1" s="122"/>
      <c r="V1" s="123"/>
      <c r="W1" s="124"/>
      <c r="X1" s="124"/>
      <c r="Y1" s="125"/>
    </row>
    <row r="2" spans="1:25" ht="62.25" customHeight="1" x14ac:dyDescent="0.25">
      <c r="A2" s="126" t="s">
        <v>22</v>
      </c>
      <c r="B2" s="100" t="s">
        <v>10</v>
      </c>
      <c r="C2" s="100">
        <v>4</v>
      </c>
      <c r="D2" s="100" t="s">
        <v>11</v>
      </c>
      <c r="E2" s="101">
        <v>9</v>
      </c>
      <c r="F2" s="100">
        <v>10</v>
      </c>
      <c r="G2" s="101">
        <v>3</v>
      </c>
      <c r="H2" s="100">
        <v>4</v>
      </c>
      <c r="I2" s="102" t="s">
        <v>19</v>
      </c>
      <c r="J2" s="102" t="s">
        <v>20</v>
      </c>
      <c r="K2" s="102" t="s">
        <v>21</v>
      </c>
      <c r="L2" s="102"/>
      <c r="M2" s="103" t="s">
        <v>66</v>
      </c>
      <c r="N2" s="104" t="s">
        <v>36</v>
      </c>
      <c r="O2" s="105">
        <v>495000</v>
      </c>
      <c r="P2" s="80">
        <v>1415000</v>
      </c>
      <c r="Q2" s="106">
        <v>1910000</v>
      </c>
      <c r="R2" s="104"/>
      <c r="S2" s="107"/>
      <c r="T2" s="107"/>
      <c r="U2" s="106"/>
      <c r="V2" s="104"/>
      <c r="W2" s="107"/>
      <c r="X2" s="107"/>
      <c r="Y2" s="106"/>
    </row>
    <row r="3" spans="1:25" ht="58.5" customHeight="1" x14ac:dyDescent="0.25">
      <c r="A3" s="51" t="s">
        <v>4</v>
      </c>
      <c r="B3" s="52" t="s">
        <v>10</v>
      </c>
      <c r="C3" s="52">
        <v>1</v>
      </c>
      <c r="D3" s="81" t="s">
        <v>7</v>
      </c>
      <c r="E3" s="53">
        <v>39</v>
      </c>
      <c r="F3" s="52">
        <v>34</v>
      </c>
      <c r="G3" s="53">
        <v>0</v>
      </c>
      <c r="H3" s="52" t="s">
        <v>23</v>
      </c>
      <c r="I3" s="72" t="s">
        <v>24</v>
      </c>
      <c r="J3" s="72" t="s">
        <v>25</v>
      </c>
      <c r="K3" s="72" t="s">
        <v>26</v>
      </c>
      <c r="L3" s="95" t="s">
        <v>28</v>
      </c>
      <c r="M3" s="89" t="s">
        <v>65</v>
      </c>
      <c r="N3" s="54">
        <v>400000</v>
      </c>
      <c r="O3" s="55">
        <v>1265000</v>
      </c>
      <c r="P3" s="55">
        <v>740000</v>
      </c>
      <c r="Q3" s="56">
        <f>SUM(O3:P3)</f>
        <v>2005000</v>
      </c>
      <c r="R3" s="54"/>
      <c r="S3" s="55"/>
      <c r="T3" s="55"/>
      <c r="U3" s="56"/>
      <c r="V3" s="54"/>
      <c r="W3" s="55"/>
      <c r="X3" s="55"/>
      <c r="Y3" s="56"/>
    </row>
    <row r="4" spans="1:25" ht="46.5" customHeight="1" x14ac:dyDescent="0.25">
      <c r="A4" s="45" t="s">
        <v>29</v>
      </c>
      <c r="B4" s="46" t="s">
        <v>10</v>
      </c>
      <c r="C4" s="46">
        <v>5</v>
      </c>
      <c r="D4" s="46" t="s">
        <v>30</v>
      </c>
      <c r="E4" s="47">
        <v>21</v>
      </c>
      <c r="F4" s="46">
        <v>29</v>
      </c>
      <c r="G4" s="47">
        <v>1</v>
      </c>
      <c r="H4" s="46">
        <v>8</v>
      </c>
      <c r="I4" s="73" t="s">
        <v>31</v>
      </c>
      <c r="J4" s="73" t="s">
        <v>32</v>
      </c>
      <c r="K4" s="73" t="s">
        <v>33</v>
      </c>
      <c r="L4" s="96" t="s">
        <v>34</v>
      </c>
      <c r="M4" s="97" t="s">
        <v>63</v>
      </c>
      <c r="N4" s="48" t="s">
        <v>35</v>
      </c>
      <c r="O4" s="49">
        <v>696400</v>
      </c>
      <c r="P4" s="49">
        <v>662400</v>
      </c>
      <c r="Q4" s="50">
        <f>SUM(O4:P4)</f>
        <v>1358800</v>
      </c>
      <c r="R4" s="48"/>
      <c r="S4" s="49"/>
      <c r="T4" s="49"/>
      <c r="U4" s="50"/>
      <c r="V4" s="48"/>
      <c r="W4" s="49"/>
      <c r="X4" s="49"/>
      <c r="Y4" s="50"/>
    </row>
    <row r="5" spans="1:25" ht="195" x14ac:dyDescent="0.25">
      <c r="A5" s="17" t="s">
        <v>37</v>
      </c>
      <c r="B5" s="84" t="s">
        <v>38</v>
      </c>
      <c r="C5" s="12">
        <v>7</v>
      </c>
      <c r="D5" s="84" t="s">
        <v>39</v>
      </c>
      <c r="E5" s="13">
        <v>17</v>
      </c>
      <c r="F5" s="12">
        <v>24</v>
      </c>
      <c r="G5" s="13">
        <v>1</v>
      </c>
      <c r="H5" s="12">
        <v>4</v>
      </c>
      <c r="I5" s="77" t="s">
        <v>44</v>
      </c>
      <c r="J5" s="77" t="s">
        <v>45</v>
      </c>
      <c r="K5" s="83" t="s">
        <v>45</v>
      </c>
      <c r="L5" s="83" t="s">
        <v>46</v>
      </c>
      <c r="M5" s="98" t="s">
        <v>64</v>
      </c>
      <c r="N5" s="14">
        <v>0</v>
      </c>
      <c r="O5" s="15">
        <v>300000</v>
      </c>
      <c r="P5" s="15">
        <v>576100</v>
      </c>
      <c r="Q5" s="16">
        <f t="shared" ref="Q5" si="0">SUM(N5:P5)</f>
        <v>876100</v>
      </c>
      <c r="R5" s="14"/>
      <c r="S5" s="15"/>
      <c r="T5" s="15"/>
      <c r="U5" s="16"/>
      <c r="V5" s="14"/>
      <c r="W5" s="15"/>
      <c r="X5" s="15"/>
      <c r="Y5" s="16"/>
    </row>
    <row r="6" spans="1:25" ht="90" x14ac:dyDescent="0.25">
      <c r="A6" s="42" t="s">
        <v>47</v>
      </c>
      <c r="B6" s="43" t="s">
        <v>9</v>
      </c>
      <c r="C6" s="43">
        <v>5</v>
      </c>
      <c r="D6" s="43" t="s">
        <v>48</v>
      </c>
      <c r="E6" s="44">
        <v>13</v>
      </c>
      <c r="F6" s="43">
        <v>15</v>
      </c>
      <c r="G6" s="44">
        <v>0</v>
      </c>
      <c r="H6" s="43"/>
      <c r="I6" s="74" t="s">
        <v>49</v>
      </c>
      <c r="J6" s="82" t="s">
        <v>50</v>
      </c>
      <c r="K6" s="74" t="s">
        <v>51</v>
      </c>
      <c r="L6" s="74"/>
      <c r="M6" s="38" t="s">
        <v>52</v>
      </c>
      <c r="N6" s="39">
        <v>100000</v>
      </c>
      <c r="O6" s="40">
        <v>150000</v>
      </c>
      <c r="P6" s="40">
        <v>100000</v>
      </c>
      <c r="Q6" s="41">
        <f t="shared" ref="Q6:Q8" si="1">SUM(O6:P6)</f>
        <v>250000</v>
      </c>
      <c r="R6" s="39"/>
      <c r="S6" s="40"/>
      <c r="T6" s="40"/>
      <c r="U6" s="41"/>
      <c r="V6" s="39"/>
      <c r="W6" s="40"/>
      <c r="X6" s="40"/>
      <c r="Y6" s="41"/>
    </row>
    <row r="7" spans="1:25" ht="83.25" customHeight="1" x14ac:dyDescent="0.25">
      <c r="A7" s="57" t="s">
        <v>6</v>
      </c>
      <c r="B7" s="58" t="s">
        <v>10</v>
      </c>
      <c r="C7" s="58">
        <v>2</v>
      </c>
      <c r="D7" s="58" t="s">
        <v>53</v>
      </c>
      <c r="E7" s="59">
        <v>15</v>
      </c>
      <c r="F7" s="58">
        <v>20</v>
      </c>
      <c r="G7" s="59">
        <v>1</v>
      </c>
      <c r="H7" s="58">
        <v>2</v>
      </c>
      <c r="I7" s="76" t="s">
        <v>54</v>
      </c>
      <c r="J7" s="86" t="s">
        <v>55</v>
      </c>
      <c r="K7" s="86" t="s">
        <v>56</v>
      </c>
      <c r="L7" s="76"/>
      <c r="M7" s="88" t="s">
        <v>57</v>
      </c>
      <c r="N7" s="91">
        <v>180000</v>
      </c>
      <c r="O7" s="90">
        <v>600000</v>
      </c>
      <c r="P7" s="90">
        <v>665184</v>
      </c>
      <c r="Q7" s="92">
        <f t="shared" si="1"/>
        <v>1265184</v>
      </c>
      <c r="R7" s="60"/>
      <c r="S7" s="61"/>
      <c r="T7" s="61"/>
      <c r="U7" s="62"/>
      <c r="V7" s="60"/>
      <c r="W7" s="93"/>
      <c r="X7" s="93"/>
      <c r="Y7" s="94"/>
    </row>
    <row r="8" spans="1:25" ht="115.5" customHeight="1" x14ac:dyDescent="0.25">
      <c r="A8" s="20" t="s">
        <v>58</v>
      </c>
      <c r="B8" s="21" t="s">
        <v>10</v>
      </c>
      <c r="C8" s="21">
        <v>1</v>
      </c>
      <c r="D8" s="21" t="s">
        <v>59</v>
      </c>
      <c r="E8" s="22">
        <v>2</v>
      </c>
      <c r="F8" s="21">
        <v>4</v>
      </c>
      <c r="G8" s="22">
        <v>1</v>
      </c>
      <c r="H8" s="21">
        <v>0</v>
      </c>
      <c r="I8" s="75" t="s">
        <v>24</v>
      </c>
      <c r="J8" s="85" t="s">
        <v>60</v>
      </c>
      <c r="K8" s="85" t="s">
        <v>61</v>
      </c>
      <c r="L8" s="75" t="s">
        <v>46</v>
      </c>
      <c r="M8" s="87" t="s">
        <v>62</v>
      </c>
      <c r="N8" s="23">
        <v>140000</v>
      </c>
      <c r="O8" s="24">
        <v>367000</v>
      </c>
      <c r="P8" s="24">
        <v>659280</v>
      </c>
      <c r="Q8" s="25">
        <f t="shared" si="1"/>
        <v>1026280</v>
      </c>
      <c r="R8" s="23"/>
      <c r="S8" s="24"/>
      <c r="T8" s="24"/>
      <c r="U8" s="25"/>
      <c r="V8" s="23"/>
      <c r="W8" s="24"/>
      <c r="X8" s="24"/>
      <c r="Y8" s="25"/>
    </row>
    <row r="9" spans="1:25" ht="21" customHeight="1" x14ac:dyDescent="0.25">
      <c r="A9" s="31"/>
      <c r="B9" s="32"/>
      <c r="C9" s="32"/>
      <c r="D9" s="32"/>
      <c r="E9" s="33"/>
      <c r="F9" s="32"/>
      <c r="G9" s="33"/>
      <c r="H9" s="32"/>
      <c r="I9" s="78"/>
      <c r="J9" s="78"/>
      <c r="K9" s="78"/>
      <c r="L9" s="78"/>
      <c r="M9" s="34"/>
      <c r="N9" s="35"/>
      <c r="O9" s="36"/>
      <c r="P9" s="36"/>
      <c r="Q9" s="37"/>
      <c r="R9" s="19"/>
      <c r="S9" s="26"/>
      <c r="T9" s="26"/>
      <c r="U9" s="27"/>
      <c r="V9" s="28"/>
      <c r="W9" s="26"/>
      <c r="X9" s="29"/>
      <c r="Y9" s="30"/>
    </row>
    <row r="10" spans="1:25" ht="15.75" thickBot="1" x14ac:dyDescent="0.3">
      <c r="A10" s="7"/>
      <c r="B10" s="4"/>
      <c r="C10" s="4"/>
      <c r="D10" s="65"/>
      <c r="E10" s="66"/>
      <c r="F10" s="65"/>
      <c r="G10" s="66"/>
      <c r="H10" s="65"/>
      <c r="I10" s="79"/>
      <c r="J10" s="79"/>
      <c r="K10" s="79"/>
      <c r="L10" s="79"/>
      <c r="M10" s="63"/>
      <c r="N10" s="7"/>
      <c r="O10" s="4"/>
      <c r="P10" s="4"/>
      <c r="Q10" s="8"/>
      <c r="R10" s="7"/>
      <c r="S10" s="3"/>
      <c r="T10" s="3"/>
      <c r="U10" s="6"/>
      <c r="V10" s="5"/>
      <c r="W10" s="3"/>
      <c r="X10" s="3"/>
      <c r="Y10" s="6"/>
    </row>
    <row r="11" spans="1:25" ht="60.75" thickBot="1" x14ac:dyDescent="0.3">
      <c r="A11" s="9" t="s">
        <v>8</v>
      </c>
      <c r="B11" s="10"/>
      <c r="C11" s="11">
        <f>SUM(C2:C9)</f>
        <v>25</v>
      </c>
      <c r="D11" s="67" t="s">
        <v>68</v>
      </c>
      <c r="E11" s="68">
        <f>SUM(E2:E10)</f>
        <v>116</v>
      </c>
      <c r="F11" s="67" t="s">
        <v>69</v>
      </c>
      <c r="G11" s="69">
        <f>SUM(G2:G10)</f>
        <v>7</v>
      </c>
      <c r="H11" s="99" t="s">
        <v>67</v>
      </c>
      <c r="I11" s="70"/>
      <c r="J11" s="70"/>
      <c r="K11" s="70"/>
      <c r="L11" s="70"/>
      <c r="M11" s="64"/>
      <c r="N11" s="18">
        <f>SUM(N2:N8)</f>
        <v>820000</v>
      </c>
      <c r="O11" s="18">
        <f>SUM(O2:O10)</f>
        <v>3873400</v>
      </c>
      <c r="P11" s="18">
        <f>SUM(P2:P8)</f>
        <v>4817964</v>
      </c>
      <c r="Q11" s="18">
        <f>SUM(Q2:Q8)</f>
        <v>8691364</v>
      </c>
      <c r="R11" s="18"/>
      <c r="S11" s="18"/>
      <c r="T11" s="18"/>
      <c r="U11" s="18"/>
      <c r="V11" s="18"/>
      <c r="W11" s="18"/>
      <c r="X11" s="18"/>
      <c r="Y11" s="18"/>
    </row>
    <row r="13" spans="1:25" x14ac:dyDescent="0.25">
      <c r="C13" t="s">
        <v>72</v>
      </c>
      <c r="D13" s="127"/>
      <c r="E13" s="127">
        <v>8691364</v>
      </c>
      <c r="I13" s="2"/>
      <c r="Q13" s="71"/>
      <c r="R13" s="128"/>
      <c r="T13" s="128"/>
    </row>
    <row r="15" spans="1:25" x14ac:dyDescent="0.25">
      <c r="C15" t="s">
        <v>70</v>
      </c>
      <c r="D15" s="127">
        <v>8726000</v>
      </c>
      <c r="E15" s="127">
        <v>8691364</v>
      </c>
    </row>
    <row r="17" spans="4:5" x14ac:dyDescent="0.25">
      <c r="D17" t="s">
        <v>71</v>
      </c>
      <c r="E17" s="127">
        <v>34636</v>
      </c>
    </row>
  </sheetData>
  <pageMargins left="0.70866141732283472" right="0.70866141732283472" top="0.74803149606299213" bottom="0.74803149606299213" header="0.31496062992125984" footer="0.31496062992125984"/>
  <pageSetup paperSize="9" scale="48" fitToWidth="2" fitToHeight="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C617305564C54A950C81ED66E2B17C" ma:contentTypeVersion="6" ma:contentTypeDescription="Create a new document." ma:contentTypeScope="" ma:versionID="5a011f1d397204e34549ba4f67d8d1d2">
  <xsd:schema xmlns:xsd="http://www.w3.org/2001/XMLSchema" xmlns:xs="http://www.w3.org/2001/XMLSchema" xmlns:p="http://schemas.microsoft.com/office/2006/metadata/properties" xmlns:ns2="78425386-2084-4129-b469-3b7ab137b76a" xmlns:ns3="93522b66-83de-4f5d-a621-b943e8f68be1" targetNamespace="http://schemas.microsoft.com/office/2006/metadata/properties" ma:root="true" ma:fieldsID="3e03895ba557bdfbdf6d003f3c93fa70" ns2:_="" ns3:_="">
    <xsd:import namespace="78425386-2084-4129-b469-3b7ab137b76a"/>
    <xsd:import namespace="93522b66-83de-4f5d-a621-b943e8f68b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5386-2084-4129-b469-3b7ab137b7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22b66-83de-4f5d-a621-b943e8f68be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3522b66-83de-4f5d-a621-b943e8f68be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10A75CB-C2DE-4DC5-9996-E32841C0C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9E2050-9249-4EC9-B183-FD95A01D4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425386-2084-4129-b469-3b7ab137b76a"/>
    <ds:schemaRef ds:uri="93522b66-83de-4f5d-a621-b943e8f68b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1E4F8D-7806-484C-8965-C4F2CBCF40E6}">
  <ds:schemaRefs>
    <ds:schemaRef ds:uri="http://schemas.microsoft.com/office/2006/metadata/properties"/>
    <ds:schemaRef ds:uri="http://schemas.microsoft.com/office/infopath/2007/PartnerControls"/>
    <ds:schemaRef ds:uri="93522b66-83de-4f5d-a621-b943e8f68b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Innstilling Kompetanseløftet </vt:lpstr>
    </vt:vector>
  </TitlesOfParts>
  <Manager/>
  <Company>Utdanningsdirektoratet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Anne-Berit Kavli</dc:creator>
  <cp:keywords/>
  <dc:description/>
  <cp:lastModifiedBy>Sjåvik, Maria Ø.</cp:lastModifiedBy>
  <cp:revision/>
  <cp:lastPrinted>2023-02-03T07:43:48Z</cp:lastPrinted>
  <dcterms:created xsi:type="dcterms:W3CDTF">2022-11-24T12:44:36Z</dcterms:created>
  <dcterms:modified xsi:type="dcterms:W3CDTF">2023-05-05T08:15:22Z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0x01010022C617305564C54A950C81ED66E2B17C</vt:lpwstr>
  </property>
  <property fmtid="{D5CDD505-2E9C-101B-9397-08002B2CF9AE}" pid="3" name="Order">
    <vt:r8>112400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